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MIS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List1!$F$7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3" i="1"/>
  <c r="E10" i="1"/>
  <c r="E6" i="1"/>
  <c r="E5" i="1"/>
  <c r="E11" i="1"/>
  <c r="E9" i="1"/>
  <c r="E7" i="1"/>
  <c r="E3" i="1"/>
  <c r="I16" i="1" l="1"/>
  <c r="I14" i="1"/>
  <c r="I12" i="1"/>
  <c r="I8" i="1"/>
  <c r="I4" i="1"/>
  <c r="I17" i="1" l="1"/>
</calcChain>
</file>

<file path=xl/sharedStrings.xml><?xml version="1.0" encoding="utf-8"?>
<sst xmlns="http://schemas.openxmlformats.org/spreadsheetml/2006/main" count="56" uniqueCount="51">
  <si>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</si>
  <si>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</si>
  <si>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</si>
  <si>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</si>
  <si>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</si>
  <si>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</si>
  <si>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Celkem</t>
  </si>
  <si>
    <t>Celkem č.1</t>
  </si>
  <si>
    <t>Celkem č.2</t>
  </si>
  <si>
    <t>Celkem č.3</t>
  </si>
  <si>
    <t>Celkem č.4</t>
  </si>
  <si>
    <t>Celkem č.5</t>
  </si>
  <si>
    <t>MIS-2017-001</t>
  </si>
  <si>
    <t>X-III, 31.3.2018</t>
  </si>
  <si>
    <t>MIS-2018-001</t>
  </si>
  <si>
    <t>VIII-X, 15.10.2018</t>
  </si>
  <si>
    <t>MIS-2018-002</t>
  </si>
  <si>
    <t>IV-VII, 10.7.2018</t>
  </si>
  <si>
    <t>MIS-2018-003</t>
  </si>
  <si>
    <t>postřik na list výmladků na severní dílčí ploše, výskyt rozptýleně na max. 15% výměry, u přežívajících opakovat</t>
  </si>
  <si>
    <t>VIII-X, 1.10.2018</t>
  </si>
  <si>
    <t>MIS-2019-001</t>
  </si>
  <si>
    <t>překosení výmladků na cca 15% plochy (jižní dílčí plocha)</t>
  </si>
  <si>
    <t>IV-VII, 10.7.2019</t>
  </si>
  <si>
    <t>MIS-2019-002</t>
  </si>
  <si>
    <t>VIII-X, 15.10.2019</t>
  </si>
  <si>
    <t>MIS-2019-003</t>
  </si>
  <si>
    <t>postřik na list výmladků na jižní dílčí ploše, výskyt rozptýleně na max. 15% výměry, u přežívajících opakovat</t>
  </si>
  <si>
    <t>VI-IX, 10.9.2019</t>
  </si>
  <si>
    <t>MIS-2020-001</t>
  </si>
  <si>
    <t>VIII-X, 15.10.2020</t>
  </si>
  <si>
    <t>MIS-2022-001</t>
  </si>
  <si>
    <t xml:space="preserve">Pastva ovcí a koz </t>
  </si>
  <si>
    <t>VIII-X, 31.10.2022</t>
  </si>
  <si>
    <r>
      <t>část 5.</t>
    </r>
    <r>
      <rPr>
        <sz val="11"/>
        <color theme="1"/>
        <rFont val="Arial"/>
        <family val="2"/>
        <charset val="238"/>
      </rPr>
      <t xml:space="preserve"> (rok 2022)</t>
    </r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</si>
  <si>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</si>
  <si>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</si>
  <si>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</si>
  <si>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</si>
  <si>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t>Likvidace invazních a expanzivních rostlin - Aplikace herbicidu</t>
  </si>
  <si>
    <t>Likvidace invazních a expanzivních rostlin - výřez</t>
  </si>
  <si>
    <t xml:space="preserve">Sečení křovinořezem </t>
  </si>
  <si>
    <t>Redukovaná plocha (ha)</t>
  </si>
  <si>
    <t>Cena za hektar redukované plochy (Kč vč. DPH)</t>
  </si>
  <si>
    <t>cena (Kč vč. DPH)</t>
  </si>
  <si>
    <t>odstraněnínáletu (do 10cm průměru kmene na řezné ploše pařezu) na 3% celkové rozlohy opatření</t>
  </si>
  <si>
    <t>překosení 30% plochy (jižní dílčí plocha) s výskytem výmladků dřevin a ruderálních porostů</t>
  </si>
  <si>
    <t>překosení výmladků na cca 30% plochy (severní dílčí plocha)</t>
  </si>
  <si>
    <t>překosení 30% plochy (severní dílčí plocha) s výskytem výmladků dřevin a ruderálních porostů</t>
  </si>
  <si>
    <t>překosení 30% plochy s výskytem výmladků dřevin a ruderálních porostů</t>
  </si>
  <si>
    <t>pastva na 30% plochy s výskytem výmladků a ruderálních porostů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</si>
</sst>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zoomScale="70" zoomScaleNormal="70" workbookViewId="0">
      <selection activeCell="F13" sqref="F13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13.28515625" customWidth="1"/>
    <col min="6" max="6" width="35.42578125" customWidth="1"/>
    <col min="7" max="8" width="20.42578125" customWidth="1"/>
    <col min="9" max="9" width="16.85546875" customWidth="1"/>
  </cols>
  <sheetData>
    <row r="1" spans="1:9" ht="15.75" thickBot="1" x14ac:dyDescent="0.3"/>
    <row r="2" spans="1:9" ht="42" customHeight="1" thickBot="1" x14ac:dyDescent="0.3">
      <c r="A2" s="1" t="s">
        <v>0</v>
      </c>
      <c r="B2" s="25" t="s">
        <v>1</v>
      </c>
      <c r="C2" s="25" t="s">
        <v>2</v>
      </c>
      <c r="D2" s="48" t="s">
        <v>3</v>
      </c>
      <c r="E2" s="48" t="s">
        <v>42</v>
      </c>
      <c r="F2" s="25" t="s">
        <v>4</v>
      </c>
      <c r="G2" s="25" t="s">
        <v>5</v>
      </c>
      <c r="H2" s="49" t="s">
        <v>43</v>
      </c>
      <c r="I2" s="50" t="s">
        <v>44</v>
      </c>
    </row>
    <row r="3" spans="1:9" ht="85.9" customHeight="1" thickBot="1" x14ac:dyDescent="0.3">
      <c r="A3" s="43" t="s">
        <v>35</v>
      </c>
      <c r="B3" s="26" t="s">
        <v>12</v>
      </c>
      <c r="C3" s="27" t="s">
        <v>40</v>
      </c>
      <c r="D3" s="28">
        <v>2.0137999999999998</v>
      </c>
      <c r="E3" s="28">
        <f>D3*0.03</f>
        <v>6.0413999999999995E-2</v>
      </c>
      <c r="F3" s="37" t="s">
        <v>45</v>
      </c>
      <c r="G3" s="38" t="s">
        <v>13</v>
      </c>
      <c r="H3" s="38"/>
      <c r="I3" s="19"/>
    </row>
    <row r="4" spans="1:9" ht="21.75" customHeight="1" thickBot="1" x14ac:dyDescent="0.3">
      <c r="A4" s="44"/>
      <c r="B4" s="10"/>
      <c r="C4" s="11"/>
      <c r="D4" s="12"/>
      <c r="E4" s="12"/>
      <c r="F4" s="11"/>
      <c r="G4" s="11" t="s">
        <v>7</v>
      </c>
      <c r="H4" s="11"/>
      <c r="I4" s="13">
        <f>SUM(I3:I3)</f>
        <v>0</v>
      </c>
    </row>
    <row r="5" spans="1:9" ht="42" customHeight="1" thickBot="1" x14ac:dyDescent="0.3">
      <c r="A5" s="45" t="s">
        <v>36</v>
      </c>
      <c r="B5" s="21" t="s">
        <v>14</v>
      </c>
      <c r="C5" s="29" t="s">
        <v>41</v>
      </c>
      <c r="D5" s="30">
        <v>0.92549999999999999</v>
      </c>
      <c r="E5" s="30">
        <f>D5*0.3</f>
        <v>0.27765000000000001</v>
      </c>
      <c r="F5" s="22" t="s">
        <v>46</v>
      </c>
      <c r="G5" s="29" t="s">
        <v>15</v>
      </c>
      <c r="H5" s="29"/>
      <c r="I5" s="23"/>
    </row>
    <row r="6" spans="1:9" ht="42" customHeight="1" thickBot="1" x14ac:dyDescent="0.3">
      <c r="A6" s="46"/>
      <c r="B6" s="24" t="s">
        <v>16</v>
      </c>
      <c r="C6" s="31" t="s">
        <v>41</v>
      </c>
      <c r="D6" s="32">
        <v>1.0883</v>
      </c>
      <c r="E6" s="32">
        <f>D6*0.3</f>
        <v>0.32649</v>
      </c>
      <c r="F6" s="4" t="s">
        <v>47</v>
      </c>
      <c r="G6" s="31" t="s">
        <v>17</v>
      </c>
      <c r="H6" s="31"/>
      <c r="I6" s="5"/>
    </row>
    <row r="7" spans="1:9" ht="42" customHeight="1" thickBot="1" x14ac:dyDescent="0.3">
      <c r="A7" s="46"/>
      <c r="B7" s="24" t="s">
        <v>18</v>
      </c>
      <c r="C7" s="31" t="s">
        <v>39</v>
      </c>
      <c r="D7" s="32">
        <v>1.0883</v>
      </c>
      <c r="E7" s="32">
        <f>D7*0.15</f>
        <v>0.163245</v>
      </c>
      <c r="F7" s="4" t="s">
        <v>19</v>
      </c>
      <c r="G7" s="31" t="s">
        <v>20</v>
      </c>
      <c r="H7" s="31"/>
      <c r="I7" s="5"/>
    </row>
    <row r="8" spans="1:9" ht="21.75" customHeight="1" thickBot="1" x14ac:dyDescent="0.3">
      <c r="A8" s="44"/>
      <c r="B8" s="6"/>
      <c r="C8" s="7"/>
      <c r="D8" s="8"/>
      <c r="E8" s="8"/>
      <c r="F8" s="7"/>
      <c r="G8" s="7" t="s">
        <v>8</v>
      </c>
      <c r="H8" s="7"/>
      <c r="I8" s="9">
        <f>SUM(I5:I7)</f>
        <v>0</v>
      </c>
    </row>
    <row r="9" spans="1:9" ht="42" customHeight="1" thickBot="1" x14ac:dyDescent="0.3">
      <c r="A9" s="41" t="s">
        <v>37</v>
      </c>
      <c r="B9" s="26" t="s">
        <v>21</v>
      </c>
      <c r="C9" s="27" t="s">
        <v>41</v>
      </c>
      <c r="D9" s="28">
        <v>0.92549999999999999</v>
      </c>
      <c r="E9" s="28">
        <f>D9*0.15</f>
        <v>0.138825</v>
      </c>
      <c r="F9" s="37" t="s">
        <v>22</v>
      </c>
      <c r="G9" s="38" t="s">
        <v>23</v>
      </c>
      <c r="H9" s="38"/>
      <c r="I9" s="20"/>
    </row>
    <row r="10" spans="1:9" ht="42" customHeight="1" thickBot="1" x14ac:dyDescent="0.3">
      <c r="A10" s="47"/>
      <c r="B10" s="36" t="s">
        <v>24</v>
      </c>
      <c r="C10" s="34" t="s">
        <v>41</v>
      </c>
      <c r="D10" s="35">
        <v>1.0883</v>
      </c>
      <c r="E10" s="35">
        <f>D10*0.3</f>
        <v>0.32649</v>
      </c>
      <c r="F10" s="2" t="s">
        <v>48</v>
      </c>
      <c r="G10" s="33" t="s">
        <v>25</v>
      </c>
      <c r="H10" s="33"/>
      <c r="I10" s="3"/>
    </row>
    <row r="11" spans="1:9" ht="42" customHeight="1" thickBot="1" x14ac:dyDescent="0.3">
      <c r="A11" s="47"/>
      <c r="B11" s="36" t="s">
        <v>26</v>
      </c>
      <c r="C11" s="34" t="s">
        <v>39</v>
      </c>
      <c r="D11" s="35">
        <v>0.92549999999999999</v>
      </c>
      <c r="E11" s="35">
        <f>D11*0.15</f>
        <v>0.138825</v>
      </c>
      <c r="F11" s="2" t="s">
        <v>27</v>
      </c>
      <c r="G11" s="33" t="s">
        <v>28</v>
      </c>
      <c r="H11" s="33"/>
      <c r="I11" s="3"/>
    </row>
    <row r="12" spans="1:9" s="14" customFormat="1" ht="22.5" customHeight="1" thickBot="1" x14ac:dyDescent="0.3">
      <c r="A12" s="44"/>
      <c r="B12" s="10"/>
      <c r="C12" s="11"/>
      <c r="D12" s="12"/>
      <c r="E12" s="12"/>
      <c r="F12" s="11"/>
      <c r="G12" s="11" t="s">
        <v>9</v>
      </c>
      <c r="H12" s="11"/>
      <c r="I12" s="13">
        <f>SUM(I9:I11)</f>
        <v>0</v>
      </c>
    </row>
    <row r="13" spans="1:9" ht="42" customHeight="1" thickBot="1" x14ac:dyDescent="0.3">
      <c r="A13" s="45" t="s">
        <v>38</v>
      </c>
      <c r="B13" s="21" t="s">
        <v>29</v>
      </c>
      <c r="C13" s="29" t="s">
        <v>41</v>
      </c>
      <c r="D13" s="30">
        <v>2.0137999999999998</v>
      </c>
      <c r="E13" s="30">
        <f>D13*0.3</f>
        <v>0.6041399999999999</v>
      </c>
      <c r="F13" s="22" t="s">
        <v>49</v>
      </c>
      <c r="G13" s="29" t="s">
        <v>30</v>
      </c>
      <c r="H13" s="29"/>
      <c r="I13" s="23"/>
    </row>
    <row r="14" spans="1:9" s="14" customFormat="1" ht="20.25" customHeight="1" thickBot="1" x14ac:dyDescent="0.3">
      <c r="A14" s="44"/>
      <c r="B14" s="15"/>
      <c r="C14" s="7"/>
      <c r="D14" s="8"/>
      <c r="E14" s="8"/>
      <c r="F14" s="7"/>
      <c r="G14" s="7" t="s">
        <v>10</v>
      </c>
      <c r="H14" s="7"/>
      <c r="I14" s="9">
        <f>SUM(I13:I13)</f>
        <v>0</v>
      </c>
    </row>
    <row r="15" spans="1:9" ht="42" customHeight="1" thickBot="1" x14ac:dyDescent="0.3">
      <c r="A15" s="41" t="s">
        <v>34</v>
      </c>
      <c r="B15" s="26" t="s">
        <v>31</v>
      </c>
      <c r="C15" s="27" t="s">
        <v>32</v>
      </c>
      <c r="D15" s="28">
        <v>2.0137999999999998</v>
      </c>
      <c r="E15" s="28">
        <f>D15*0.3</f>
        <v>0.6041399999999999</v>
      </c>
      <c r="F15" s="19" t="s">
        <v>50</v>
      </c>
      <c r="G15" s="27" t="s">
        <v>33</v>
      </c>
      <c r="H15" s="27"/>
      <c r="I15" s="20"/>
    </row>
    <row r="16" spans="1:9" s="14" customFormat="1" ht="18" customHeight="1" thickBot="1" x14ac:dyDescent="0.3">
      <c r="A16" s="42"/>
      <c r="B16" s="10"/>
      <c r="C16" s="11"/>
      <c r="D16" s="12"/>
      <c r="E16" s="12"/>
      <c r="F16" s="11"/>
      <c r="G16" s="11" t="s">
        <v>11</v>
      </c>
      <c r="H16" s="11"/>
      <c r="I16" s="13">
        <f>SUM(I15:I15)</f>
        <v>0</v>
      </c>
    </row>
    <row r="17" spans="1:9" s="18" customFormat="1" ht="23.25" customHeight="1" thickBot="1" x14ac:dyDescent="0.3">
      <c r="A17" s="39"/>
      <c r="B17" s="39"/>
      <c r="C17" s="39"/>
      <c r="D17" s="39"/>
      <c r="E17" s="39"/>
      <c r="F17" s="40"/>
      <c r="G17" s="16" t="s">
        <v>6</v>
      </c>
      <c r="H17" s="16"/>
      <c r="I17" s="17">
        <f>SUM(I16,I14,I12,I8,I4)</f>
        <v>0</v>
      </c>
    </row>
  </sheetData>
  <mergeCells count="6">
    <mergeCell ref="A17:F17"/>
    <mergeCell ref="A15:A16"/>
    <mergeCell ref="A3:A4"/>
    <mergeCell ref="A5:A8"/>
    <mergeCell ref="A9:A12"/>
    <mergeCell ref="A13:A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List1!_GoBack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2017-03-28T09:44:18Z</dcterms:modified>
</cp:coreProperties>
</file>